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bkp\Área de Trabalho\DESKTOP 2021\QUADRA PARQUE VERDE\quadra para licitação\licitação\"/>
    </mc:Choice>
  </mc:AlternateContent>
  <bookViews>
    <workbookView xWindow="0" yWindow="0" windowWidth="28800" windowHeight="12435"/>
  </bookViews>
  <sheets>
    <sheet name="Plan1" sheetId="1" r:id="rId1"/>
  </sheets>
  <calcPr calcId="152511" iterateDelta="1E-4"/>
</workbook>
</file>

<file path=xl/calcChain.xml><?xml version="1.0" encoding="utf-8"?>
<calcChain xmlns="http://schemas.openxmlformats.org/spreadsheetml/2006/main">
  <c r="H6" i="1" l="1"/>
  <c r="G25" i="1" l="1"/>
  <c r="G26" i="1"/>
  <c r="G24" i="1" l="1"/>
  <c r="G23" i="1"/>
  <c r="G22" i="1"/>
  <c r="G21" i="1"/>
  <c r="H20" i="1" s="1"/>
  <c r="G14" i="1"/>
  <c r="G15" i="1"/>
  <c r="G16" i="1"/>
  <c r="G17" i="1"/>
  <c r="G18" i="1"/>
  <c r="G9" i="1" l="1"/>
  <c r="G10" i="1"/>
  <c r="G13" i="1" l="1"/>
  <c r="H12" i="1" s="1"/>
  <c r="G8" i="1" l="1"/>
  <c r="G27" i="1" l="1"/>
  <c r="G7" i="1" l="1"/>
  <c r="G28" i="1" s="1"/>
</calcChain>
</file>

<file path=xl/sharedStrings.xml><?xml version="1.0" encoding="utf-8"?>
<sst xmlns="http://schemas.openxmlformats.org/spreadsheetml/2006/main" count="62" uniqueCount="48">
  <si>
    <t>UNIDADE</t>
  </si>
  <si>
    <t>QUANT</t>
  </si>
  <si>
    <t>ITEM</t>
  </si>
  <si>
    <t>DESCRIMINAÇÃO</t>
  </si>
  <si>
    <t>Referência</t>
  </si>
  <si>
    <t>1.1</t>
  </si>
  <si>
    <t>1.2</t>
  </si>
  <si>
    <t>PLANILHA DE ORÇAMENTO.</t>
  </si>
  <si>
    <t>1.3</t>
  </si>
  <si>
    <t>código</t>
  </si>
  <si>
    <t>M2</t>
  </si>
  <si>
    <t>SINAPI</t>
  </si>
  <si>
    <t>M</t>
  </si>
  <si>
    <t>M3</t>
  </si>
  <si>
    <t>UD</t>
  </si>
  <si>
    <t>2.1</t>
  </si>
  <si>
    <t>2.2</t>
  </si>
  <si>
    <t>2.3</t>
  </si>
  <si>
    <t xml:space="preserve">TOTAL </t>
  </si>
  <si>
    <t>TOTAL ITEM</t>
  </si>
  <si>
    <t>VALOR  COM BDI 27%</t>
  </si>
  <si>
    <t>2.4</t>
  </si>
  <si>
    <t>2.5</t>
  </si>
  <si>
    <t>PREFEITURA MUNICIPAL DE CÉU AZUL</t>
  </si>
  <si>
    <t>SERVIÇOS PRELIMINARES</t>
  </si>
  <si>
    <t>PLACA DE OBRA EM CHAPA DE ACO GALVANIZADO 2,00MX1,25M</t>
  </si>
  <si>
    <t>SUPORTE DE MADEIRA PARA PLACA DE SINALIZAÇÃO, H=3,00M</t>
  </si>
  <si>
    <t>sinapi-I 11/2020</t>
  </si>
  <si>
    <t>DER/PR</t>
  </si>
  <si>
    <t>Composiçao</t>
  </si>
  <si>
    <t>sinapi</t>
  </si>
  <si>
    <t>REGULARIZAÇÃO E COMPACTAÇÃO DE SUBLEITO DE SOLO  PREDOMINANTEMENTE ARGILOSO. AF_11/2019</t>
  </si>
  <si>
    <t>1.4</t>
  </si>
  <si>
    <t>RETIRADA/RETIRADA DE AREIA, INCLUSIVE TRANSPORTE</t>
  </si>
  <si>
    <t>Local</t>
  </si>
  <si>
    <t>LASTRO COM MATERIAL GRANULAR (PÓ DE PEDRA), APLICADO EM PISOS OU RADIERS, ESPESSURA DE *10 CM*. AF_07/2019</t>
  </si>
  <si>
    <t>Composição</t>
  </si>
  <si>
    <t>PINTURA</t>
  </si>
  <si>
    <t>TRAVE DE FUTEBOL EM TUBO DE AÇO 4" DE 4X2,20M, MOVEL, COM PINTURA</t>
  </si>
  <si>
    <t>PISOS E ALAMBRADOS</t>
  </si>
  <si>
    <t>3.1</t>
  </si>
  <si>
    <t>PINTURA EM ALVENARIA (MURO) COM TINTA ACRÍLICA, DUAS DEMÃOS</t>
  </si>
  <si>
    <r>
      <t xml:space="preserve">LOCAL: </t>
    </r>
    <r>
      <rPr>
        <sz val="14"/>
        <rFont val="Calibri"/>
        <family val="2"/>
        <scheme val="minor"/>
      </rPr>
      <t xml:space="preserve">Rua São Salvador, Quadra 01, Lote quadra de areia. </t>
    </r>
  </si>
  <si>
    <t>TELA DE ARAME GALVANIZADA QUADRANGULAR / LOSANGULAR, FIO 2,11 MM (14 BWG), MALHA 5 X 5 CM, H = 2 M, INCLUSIVE REPARAÇÃO DE TELAS DANIFICADAS</t>
  </si>
  <si>
    <t>PORTÃO PIVOTANTE/ABRIR COM QUADRO TUBULAR DE AÇO COM TELA, de 100x210cm, COM TRINCO BATE FECHA 100X210CM, FORNECIMENTO E INSTALAÇÃO</t>
  </si>
  <si>
    <t>GRAMA SINTÉTICA ESPORTIVA PARA CAMPO DE FUTEBOL EM  POLIETILENO, COM ALTURA MÍNIMA DE 50MM,  COM GRANULOS DE BORRACHA E AREIA,  INCLUSIVE FORNECIMENTO E INSTALAÇÃO (considerasndo 6% de perda em corte)</t>
  </si>
  <si>
    <t>Céu Azul 09 d emarço de 2022</t>
  </si>
  <si>
    <r>
      <t xml:space="preserve">OBRA: </t>
    </r>
    <r>
      <rPr>
        <sz val="14"/>
        <color theme="1"/>
        <rFont val="Calibri"/>
        <family val="2"/>
        <scheme val="minor"/>
      </rPr>
      <t xml:space="preserve">Reparos da quadra de areia do bairro Parque Verde, transformando-a em quadra de grama sintetica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</si>
</sst>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_ "/>
    <numFmt numFmtId="166" formatCode="0.000%"/>
    <numFmt numFmtId="167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12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>
      <alignment vertical="center"/>
    </xf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5" fillId="2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2" fontId="11" fillId="0" borderId="1" xfId="0" applyNumberFormat="1" applyFont="1" applyBorder="1" applyAlignment="1">
      <alignment vertical="center"/>
    </xf>
    <xf numFmtId="164" fontId="11" fillId="0" borderId="1" xfId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6" fontId="13" fillId="0" borderId="4" xfId="0" applyNumberFormat="1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2" borderId="1" xfId="2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0" fillId="2" borderId="1" xfId="1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wrapText="1"/>
    </xf>
    <xf numFmtId="0" fontId="15" fillId="2" borderId="8" xfId="11" applyNumberFormat="1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5" fillId="2" borderId="8" xfId="11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5" fillId="0" borderId="0" xfId="0" applyFont="1" applyAlignment="1">
      <alignment wrapText="1"/>
    </xf>
    <xf numFmtId="49" fontId="16" fillId="2" borderId="1" xfId="0" applyNumberFormat="1" applyFont="1" applyFill="1" applyBorder="1" applyAlignment="1" applyProtection="1">
      <alignment wrapText="1"/>
      <protection locked="0"/>
    </xf>
    <xf numFmtId="0" fontId="22" fillId="2" borderId="0" xfId="0" applyFont="1" applyFill="1" applyAlignment="1">
      <alignment horizontal="left"/>
    </xf>
    <xf numFmtId="2" fontId="18" fillId="4" borderId="2" xfId="0" applyNumberFormat="1" applyFont="1" applyFill="1" applyBorder="1" applyAlignment="1" applyProtection="1">
      <alignment horizontal="left" vertical="justify" wrapText="1"/>
    </xf>
    <xf numFmtId="0" fontId="4" fillId="3" borderId="2" xfId="2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</cellXfs>
  <cellStyles count="14">
    <cellStyle name="Moeda" xfId="1" builtinId="4"/>
    <cellStyle name="Moeda 2" xfId="9"/>
    <cellStyle name="Moeda 3" xfId="13"/>
    <cellStyle name="Normal" xfId="0" builtinId="0"/>
    <cellStyle name="Normal 2" xfId="2"/>
    <cellStyle name="Normal 2 2" xfId="6"/>
    <cellStyle name="Normal 2 3" xfId="5"/>
    <cellStyle name="Normal 2 4" xfId="10"/>
    <cellStyle name="Normal 3" xfId="4"/>
    <cellStyle name="Normal 3 3" xfId="3"/>
    <cellStyle name="Normal 4" xfId="11"/>
    <cellStyle name="Vírgula 2" xfId="7"/>
    <cellStyle name="Vírgula 3" xfId="8"/>
    <cellStyle name="Vírgula 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tabSelected="1" zoomScale="90" zoomScaleNormal="90" workbookViewId="0">
      <selection activeCell="C13" sqref="C13"/>
    </sheetView>
  </sheetViews>
  <sheetFormatPr defaultRowHeight="15"/>
  <cols>
    <col min="3" max="3" width="100.42578125" customWidth="1"/>
    <col min="6" max="6" width="13" customWidth="1"/>
    <col min="7" max="7" width="14.85546875" customWidth="1"/>
    <col min="8" max="8" width="14.85546875" style="22" customWidth="1"/>
    <col min="9" max="9" width="14.140625" customWidth="1"/>
  </cols>
  <sheetData>
    <row r="1" spans="2:10" s="22" customFormat="1" ht="18.75">
      <c r="C1" s="9" t="s">
        <v>23</v>
      </c>
    </row>
    <row r="2" spans="2:10" ht="18.75">
      <c r="C2" s="50" t="s">
        <v>7</v>
      </c>
      <c r="D2" s="50"/>
      <c r="E2" s="50"/>
      <c r="F2" s="50"/>
      <c r="G2" s="50"/>
      <c r="H2" s="50"/>
      <c r="I2" s="50"/>
      <c r="J2" s="50"/>
    </row>
    <row r="3" spans="2:10" ht="18.75">
      <c r="B3" s="6"/>
      <c r="C3" s="11" t="s">
        <v>47</v>
      </c>
      <c r="D3" s="11"/>
      <c r="E3" s="9"/>
      <c r="F3" s="9"/>
      <c r="G3" s="9"/>
      <c r="H3" s="9"/>
      <c r="I3" s="9"/>
      <c r="J3" s="9"/>
    </row>
    <row r="4" spans="2:10" ht="18.75">
      <c r="B4" s="6"/>
      <c r="C4" s="47" t="s">
        <v>42</v>
      </c>
      <c r="D4" s="38"/>
      <c r="E4" s="6"/>
      <c r="F4" s="6"/>
      <c r="G4" s="21"/>
      <c r="H4" s="26"/>
      <c r="I4" s="17"/>
    </row>
    <row r="5" spans="2:10" ht="30">
      <c r="B5" s="15" t="s">
        <v>2</v>
      </c>
      <c r="C5" s="15" t="s">
        <v>3</v>
      </c>
      <c r="D5" s="16" t="s">
        <v>0</v>
      </c>
      <c r="E5" s="15" t="s">
        <v>1</v>
      </c>
      <c r="F5" s="20" t="s">
        <v>20</v>
      </c>
      <c r="G5" s="10" t="s">
        <v>19</v>
      </c>
      <c r="H5" s="27" t="s">
        <v>9</v>
      </c>
      <c r="I5" s="25" t="s">
        <v>4</v>
      </c>
    </row>
    <row r="6" spans="2:10">
      <c r="B6" s="2">
        <v>1</v>
      </c>
      <c r="C6" s="49" t="s">
        <v>24</v>
      </c>
      <c r="D6" s="49"/>
      <c r="E6" s="49"/>
      <c r="F6" s="49"/>
      <c r="G6" s="18"/>
      <c r="H6" s="18">
        <f>SUM(G7:G10)</f>
        <v>3492.355</v>
      </c>
      <c r="I6" s="19"/>
    </row>
    <row r="7" spans="2:10" ht="24.75" customHeight="1">
      <c r="B7" s="5" t="s">
        <v>5</v>
      </c>
      <c r="C7" s="41" t="s">
        <v>25</v>
      </c>
      <c r="D7" s="1" t="s">
        <v>10</v>
      </c>
      <c r="E7" s="12">
        <v>2.5</v>
      </c>
      <c r="F7" s="13">
        <v>453.15</v>
      </c>
      <c r="G7" s="14">
        <f>E7*F7</f>
        <v>1132.875</v>
      </c>
      <c r="H7" s="43">
        <v>4813</v>
      </c>
      <c r="I7" s="39" t="s">
        <v>27</v>
      </c>
    </row>
    <row r="8" spans="2:10" s="22" customFormat="1" ht="18" customHeight="1">
      <c r="B8" s="5" t="s">
        <v>6</v>
      </c>
      <c r="C8" s="42" t="s">
        <v>26</v>
      </c>
      <c r="D8" s="1" t="s">
        <v>12</v>
      </c>
      <c r="E8" s="12">
        <v>49</v>
      </c>
      <c r="F8" s="13">
        <v>6.52</v>
      </c>
      <c r="G8" s="14">
        <f>E8*F8</f>
        <v>319.47999999999996</v>
      </c>
      <c r="H8" s="40">
        <v>821000</v>
      </c>
      <c r="I8" s="44" t="s">
        <v>28</v>
      </c>
    </row>
    <row r="9" spans="2:10" ht="16.5" customHeight="1">
      <c r="B9" s="5" t="s">
        <v>8</v>
      </c>
      <c r="C9" s="31" t="s">
        <v>33</v>
      </c>
      <c r="D9" s="35" t="s">
        <v>13</v>
      </c>
      <c r="E9" s="12">
        <v>68</v>
      </c>
      <c r="F9" s="13">
        <v>18</v>
      </c>
      <c r="G9" s="14">
        <f t="shared" ref="G9:G10" si="0">E9*F9</f>
        <v>1224</v>
      </c>
      <c r="H9" s="30">
        <v>1</v>
      </c>
      <c r="I9" s="30" t="s">
        <v>34</v>
      </c>
    </row>
    <row r="10" spans="2:10" s="22" customFormat="1" ht="16.5" customHeight="1">
      <c r="B10" s="5" t="s">
        <v>32</v>
      </c>
      <c r="C10" s="45" t="s">
        <v>31</v>
      </c>
      <c r="D10" s="35" t="s">
        <v>10</v>
      </c>
      <c r="E10" s="12">
        <v>425</v>
      </c>
      <c r="F10" s="13">
        <v>1.92</v>
      </c>
      <c r="G10" s="14">
        <f t="shared" si="0"/>
        <v>816</v>
      </c>
      <c r="H10" s="30">
        <v>100576</v>
      </c>
      <c r="I10" s="32" t="s">
        <v>30</v>
      </c>
    </row>
    <row r="11" spans="2:10" ht="15.75" customHeight="1">
      <c r="B11" s="5"/>
      <c r="C11" s="31"/>
      <c r="D11" s="35"/>
      <c r="E11" s="12"/>
      <c r="F11" s="13"/>
      <c r="G11" s="14"/>
      <c r="H11" s="32"/>
      <c r="I11" s="32"/>
    </row>
    <row r="12" spans="2:10" s="22" customFormat="1">
      <c r="B12" s="2">
        <v>2</v>
      </c>
      <c r="C12" s="49" t="s">
        <v>39</v>
      </c>
      <c r="D12" s="49"/>
      <c r="E12" s="49"/>
      <c r="F12" s="49"/>
      <c r="G12" s="18"/>
      <c r="H12" s="18">
        <f>SUM(G13:G19)</f>
        <v>72487.809000000008</v>
      </c>
      <c r="I12" s="19"/>
    </row>
    <row r="13" spans="2:10" ht="24.75" customHeight="1">
      <c r="B13" s="5" t="s">
        <v>15</v>
      </c>
      <c r="C13" s="46" t="s">
        <v>43</v>
      </c>
      <c r="D13" s="35" t="s">
        <v>10</v>
      </c>
      <c r="E13" s="12">
        <v>75</v>
      </c>
      <c r="F13" s="13">
        <v>63.93</v>
      </c>
      <c r="G13" s="14">
        <f>E13*F13</f>
        <v>4794.75</v>
      </c>
      <c r="H13" s="32" t="s">
        <v>29</v>
      </c>
      <c r="I13" s="32" t="s">
        <v>30</v>
      </c>
    </row>
    <row r="14" spans="2:10" ht="24.75" customHeight="1">
      <c r="B14" s="5" t="s">
        <v>16</v>
      </c>
      <c r="C14" s="48" t="s">
        <v>44</v>
      </c>
      <c r="D14" s="35" t="s">
        <v>14</v>
      </c>
      <c r="E14" s="12">
        <v>1</v>
      </c>
      <c r="F14" s="13">
        <v>868</v>
      </c>
      <c r="G14" s="14">
        <f t="shared" ref="G14:G18" si="1">E14*F14</f>
        <v>868</v>
      </c>
      <c r="H14" s="32" t="s">
        <v>34</v>
      </c>
      <c r="I14" s="33" t="s">
        <v>34</v>
      </c>
    </row>
    <row r="15" spans="2:10" ht="17.25" customHeight="1">
      <c r="B15" s="5" t="s">
        <v>17</v>
      </c>
      <c r="C15" s="28" t="s">
        <v>35</v>
      </c>
      <c r="D15" s="35" t="s">
        <v>13</v>
      </c>
      <c r="E15" s="12">
        <v>48.3</v>
      </c>
      <c r="F15" s="13">
        <v>104.41</v>
      </c>
      <c r="G15" s="14">
        <f t="shared" si="1"/>
        <v>5043.0029999999997</v>
      </c>
      <c r="H15" s="32">
        <v>100324</v>
      </c>
      <c r="I15" s="23" t="s">
        <v>11</v>
      </c>
    </row>
    <row r="16" spans="2:10" s="22" customFormat="1" ht="25.5" customHeight="1">
      <c r="B16" s="5" t="s">
        <v>21</v>
      </c>
      <c r="C16" s="31" t="s">
        <v>45</v>
      </c>
      <c r="D16" s="35" t="s">
        <v>10</v>
      </c>
      <c r="E16" s="12">
        <v>426.72</v>
      </c>
      <c r="F16" s="13">
        <v>138.55000000000001</v>
      </c>
      <c r="G16" s="14">
        <f t="shared" si="1"/>
        <v>59122.056000000011</v>
      </c>
      <c r="H16" s="32" t="s">
        <v>36</v>
      </c>
      <c r="I16" s="34" t="s">
        <v>34</v>
      </c>
    </row>
    <row r="17" spans="2:9" s="22" customFormat="1" ht="18" customHeight="1">
      <c r="B17" s="5" t="s">
        <v>22</v>
      </c>
      <c r="C17" s="31" t="s">
        <v>38</v>
      </c>
      <c r="D17" s="35" t="s">
        <v>14</v>
      </c>
      <c r="E17" s="12">
        <v>2</v>
      </c>
      <c r="F17" s="13">
        <v>1330</v>
      </c>
      <c r="G17" s="14">
        <f t="shared" si="1"/>
        <v>2660</v>
      </c>
      <c r="H17" s="32" t="s">
        <v>36</v>
      </c>
      <c r="I17" s="34" t="s">
        <v>34</v>
      </c>
    </row>
    <row r="18" spans="2:9" s="22" customFormat="1" ht="17.25" customHeight="1">
      <c r="B18" s="5"/>
      <c r="C18" s="31"/>
      <c r="D18" s="35"/>
      <c r="E18" s="12"/>
      <c r="F18" s="13"/>
      <c r="G18" s="14">
        <f t="shared" si="1"/>
        <v>0</v>
      </c>
      <c r="H18" s="32"/>
      <c r="I18" s="23"/>
    </row>
    <row r="19" spans="2:9" s="22" customFormat="1" ht="15.75" customHeight="1">
      <c r="B19" s="5"/>
      <c r="C19" s="31"/>
      <c r="D19" s="35"/>
      <c r="E19" s="12"/>
      <c r="F19" s="13"/>
      <c r="G19" s="14"/>
      <c r="H19" s="32"/>
      <c r="I19" s="23"/>
    </row>
    <row r="20" spans="2:9" s="22" customFormat="1">
      <c r="B20" s="2">
        <v>3</v>
      </c>
      <c r="C20" s="49" t="s">
        <v>37</v>
      </c>
      <c r="D20" s="49"/>
      <c r="E20" s="49"/>
      <c r="F20" s="49"/>
      <c r="G20" s="18"/>
      <c r="H20" s="18">
        <f>SUM(G21:G26)</f>
        <v>2748.75</v>
      </c>
      <c r="I20" s="19"/>
    </row>
    <row r="21" spans="2:9" ht="17.25" customHeight="1">
      <c r="B21" s="5" t="s">
        <v>40</v>
      </c>
      <c r="C21" s="31" t="s">
        <v>41</v>
      </c>
      <c r="D21" s="35" t="s">
        <v>10</v>
      </c>
      <c r="E21" s="12">
        <v>125</v>
      </c>
      <c r="F21" s="13">
        <v>21.99</v>
      </c>
      <c r="G21" s="14">
        <f t="shared" ref="G21:G26" si="2">E21*F21</f>
        <v>2748.75</v>
      </c>
      <c r="H21" s="32" t="s">
        <v>29</v>
      </c>
      <c r="I21" s="32" t="s">
        <v>30</v>
      </c>
    </row>
    <row r="22" spans="2:9" s="22" customFormat="1" ht="14.25" customHeight="1">
      <c r="B22" s="5"/>
      <c r="C22" s="31"/>
      <c r="D22" s="35"/>
      <c r="E22" s="12"/>
      <c r="F22" s="13"/>
      <c r="G22" s="14">
        <f t="shared" si="2"/>
        <v>0</v>
      </c>
      <c r="H22" s="32"/>
      <c r="I22" s="32"/>
    </row>
    <row r="23" spans="2:9" s="22" customFormat="1">
      <c r="B23" s="5"/>
      <c r="C23" s="31"/>
      <c r="D23" s="35"/>
      <c r="E23" s="12"/>
      <c r="F23" s="13"/>
      <c r="G23" s="14">
        <f t="shared" si="2"/>
        <v>0</v>
      </c>
      <c r="H23" s="29"/>
      <c r="I23" s="37"/>
    </row>
    <row r="24" spans="2:9" s="22" customFormat="1">
      <c r="B24" s="5"/>
      <c r="C24" s="31"/>
      <c r="D24" s="35"/>
      <c r="E24" s="12"/>
      <c r="F24" s="13"/>
      <c r="G24" s="14">
        <f t="shared" si="2"/>
        <v>0</v>
      </c>
      <c r="H24" s="36"/>
      <c r="I24" s="37"/>
    </row>
    <row r="25" spans="2:9" ht="15.75" customHeight="1">
      <c r="B25" s="5"/>
      <c r="C25" s="31"/>
      <c r="D25" s="35"/>
      <c r="E25" s="12"/>
      <c r="F25" s="13"/>
      <c r="G25" s="14">
        <f t="shared" si="2"/>
        <v>0</v>
      </c>
      <c r="H25" s="32"/>
      <c r="I25" s="32"/>
    </row>
    <row r="26" spans="2:9" s="22" customFormat="1" ht="16.5" customHeight="1">
      <c r="B26" s="5"/>
      <c r="C26" s="31"/>
      <c r="D26" s="35"/>
      <c r="E26" s="12"/>
      <c r="F26" s="13"/>
      <c r="G26" s="14">
        <f t="shared" si="2"/>
        <v>0</v>
      </c>
      <c r="H26" s="32"/>
      <c r="I26" s="32"/>
    </row>
    <row r="27" spans="2:9">
      <c r="B27" s="5"/>
      <c r="C27" s="4"/>
      <c r="D27" s="1"/>
      <c r="E27" s="12"/>
      <c r="F27" s="13"/>
      <c r="G27" s="14">
        <f t="shared" ref="G27" si="3">E27*F27</f>
        <v>0</v>
      </c>
      <c r="H27" s="14"/>
      <c r="I27" s="8"/>
    </row>
    <row r="28" spans="2:9">
      <c r="C28" t="s">
        <v>46</v>
      </c>
      <c r="F28" s="24" t="s">
        <v>18</v>
      </c>
      <c r="G28" s="3">
        <f>SUM(G7:G27)</f>
        <v>78728.914000000019</v>
      </c>
      <c r="H28" s="3"/>
      <c r="I28" s="7"/>
    </row>
  </sheetData>
  <mergeCells count="4">
    <mergeCell ref="C6:F6"/>
    <mergeCell ref="C20:F20"/>
    <mergeCell ref="C2:J2"/>
    <mergeCell ref="C12:F12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Admin</cp:lastModifiedBy>
  <cp:lastPrinted>2022-03-11T11:53:41Z</cp:lastPrinted>
  <dcterms:created xsi:type="dcterms:W3CDTF">2020-01-08T16:30:21Z</dcterms:created>
  <dcterms:modified xsi:type="dcterms:W3CDTF">2022-03-11T11:53:54Z</dcterms:modified>
</cp:coreProperties>
</file>